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5" yWindow="420" windowWidth="18120" windowHeight="11340" activeTab="0"/>
  </bookViews>
  <sheets>
    <sheet name="Feuil1" sheetId="1" r:id="rId1"/>
    <sheet name="Feuil3" sheetId="2" r:id="rId2"/>
  </sheets>
  <definedNames>
    <definedName name="_xlfn.T.DIST.2T" hidden="1">#NAME?</definedName>
  </definedNames>
  <calcPr fullCalcOnLoad="1"/>
</workbook>
</file>

<file path=xl/sharedStrings.xml><?xml version="1.0" encoding="utf-8"?>
<sst xmlns="http://schemas.openxmlformats.org/spreadsheetml/2006/main" count="23" uniqueCount="23">
  <si>
    <t>jour</t>
  </si>
  <si>
    <t>mesure</t>
  </si>
  <si>
    <t>pente a</t>
  </si>
  <si>
    <t>coef determination</t>
  </si>
  <si>
    <t>stat F</t>
  </si>
  <si>
    <t>ord. À l'orig. b</t>
  </si>
  <si>
    <t>ecart type sur b</t>
  </si>
  <si>
    <t>ecart type de prediction sur y (Sy/x)</t>
  </si>
  <si>
    <t>nb degrés liberté</t>
  </si>
  <si>
    <t>somme carré résidus</t>
  </si>
  <si>
    <t>nb deg. De lib.</t>
  </si>
  <si>
    <t>Fonction droitereg: Sélectionner plage 5 lignes+2 colonnes</t>
  </si>
  <si>
    <t>Coefs de Student t</t>
  </si>
  <si>
    <t>intervalle de conf.</t>
  </si>
  <si>
    <t>p</t>
  </si>
  <si>
    <t>deg lib</t>
  </si>
  <si>
    <t>Dérive d'un analyseur</t>
  </si>
  <si>
    <r>
      <t>droitereg(plage Y;plage X;vrai;vrai)</t>
    </r>
    <r>
      <rPr>
        <i/>
        <sz val="10"/>
        <rFont val="Arial"/>
        <family val="2"/>
      </rPr>
      <t xml:space="preserve">    valider par </t>
    </r>
    <r>
      <rPr>
        <b/>
        <i/>
        <sz val="10"/>
        <color indexed="10"/>
        <rFont val="Arial"/>
        <family val="2"/>
      </rPr>
      <t>Ctrl+Shift+Enter</t>
    </r>
  </si>
  <si>
    <t>coef Student t:</t>
  </si>
  <si>
    <t>t.s</t>
  </si>
  <si>
    <t>s=ecart type sur a</t>
  </si>
  <si>
    <t>(si vrai, proba pente non nulle &gt;95%)</t>
  </si>
  <si>
    <t>&lt; (pente - 0)?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</si>
</sst>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%"/>
  </numFmts>
  <fonts count="48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i/>
      <sz val="10"/>
      <color indexed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8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6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b/>
      <sz val="10"/>
      <color rgb="FFC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2" fontId="1" fillId="33" borderId="0" xfId="0" applyNumberFormat="1" applyFont="1" applyFill="1" applyAlignment="1">
      <alignment/>
    </xf>
    <xf numFmtId="0" fontId="0" fillId="34" borderId="0" xfId="0" applyFill="1" applyAlignment="1">
      <alignment/>
    </xf>
    <xf numFmtId="0" fontId="4" fillId="0" borderId="0" xfId="0" applyFont="1" applyAlignment="1">
      <alignment/>
    </xf>
    <xf numFmtId="0" fontId="0" fillId="0" borderId="10" xfId="0" applyFill="1" applyBorder="1" applyAlignment="1">
      <alignment/>
    </xf>
    <xf numFmtId="172" fontId="0" fillId="0" borderId="11" xfId="0" applyNumberFormat="1" applyFill="1" applyBorder="1" applyAlignment="1">
      <alignment/>
    </xf>
    <xf numFmtId="172" fontId="0" fillId="0" borderId="12" xfId="0" applyNumberFormat="1" applyFill="1" applyBorder="1" applyAlignment="1">
      <alignment/>
    </xf>
    <xf numFmtId="172" fontId="0" fillId="0" borderId="13" xfId="0" applyNumberForma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35" borderId="17" xfId="0" applyFill="1" applyBorder="1" applyAlignment="1">
      <alignment horizontal="righ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35" borderId="14" xfId="0" applyFill="1" applyBorder="1" applyAlignment="1">
      <alignment/>
    </xf>
    <xf numFmtId="2" fontId="0" fillId="0" borderId="11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36" borderId="17" xfId="0" applyFill="1" applyBorder="1" applyAlignment="1">
      <alignment/>
    </xf>
    <xf numFmtId="2" fontId="0" fillId="0" borderId="21" xfId="0" applyNumberFormat="1" applyBorder="1" applyAlignment="1">
      <alignment/>
    </xf>
    <xf numFmtId="2" fontId="0" fillId="0" borderId="22" xfId="0" applyNumberFormat="1" applyBorder="1" applyAlignment="1">
      <alignment/>
    </xf>
    <xf numFmtId="2" fontId="0" fillId="34" borderId="0" xfId="0" applyNumberFormat="1" applyFill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2" fontId="0" fillId="37" borderId="11" xfId="0" applyNumberForma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2" fontId="0" fillId="34" borderId="23" xfId="0" applyNumberFormat="1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5" xfId="0" applyFill="1" applyBorder="1" applyAlignment="1">
      <alignment/>
    </xf>
    <xf numFmtId="2" fontId="0" fillId="34" borderId="11" xfId="0" applyNumberFormat="1" applyFill="1" applyBorder="1" applyAlignment="1">
      <alignment/>
    </xf>
    <xf numFmtId="2" fontId="0" fillId="34" borderId="21" xfId="0" applyNumberFormat="1" applyFill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Alignment="1" quotePrefix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0" fontId="0" fillId="0" borderId="0" xfId="0" applyNumberFormat="1" applyAlignment="1">
      <alignment/>
    </xf>
    <xf numFmtId="0" fontId="46" fillId="0" borderId="0" xfId="0" applyFont="1" applyAlignment="1">
      <alignment/>
    </xf>
    <xf numFmtId="0" fontId="46" fillId="37" borderId="10" xfId="0" applyFont="1" applyFill="1" applyBorder="1" applyAlignment="1">
      <alignment/>
    </xf>
    <xf numFmtId="0" fontId="47" fillId="37" borderId="17" xfId="0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"/>
          <c:w val="0.97525"/>
          <c:h val="0.9555"/>
        </c:manualLayout>
      </c:layout>
      <c:scatterChart>
        <c:scatterStyle val="lineMarker"/>
        <c:varyColors val="0"/>
        <c:ser>
          <c:idx val="0"/>
          <c:order val="0"/>
          <c:tx>
            <c:strRef>
              <c:f>Feuil1!$B$10</c:f>
              <c:strCache>
                <c:ptCount val="1"/>
                <c:pt idx="0">
                  <c:v>mesure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Feuil1!$A$11:$A$25</c:f>
              <c:numCache/>
            </c:numRef>
          </c:xVal>
          <c:yVal>
            <c:numRef>
              <c:f>Feuil1!$B$11:$B$25</c:f>
              <c:numCache/>
            </c:numRef>
          </c:yVal>
          <c:smooth val="0"/>
        </c:ser>
        <c:axId val="17187248"/>
        <c:axId val="20467505"/>
      </c:scatterChart>
      <c:valAx>
        <c:axId val="17187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467505"/>
        <c:crosses val="autoZero"/>
        <c:crossBetween val="midCat"/>
        <c:dispUnits/>
        <c:majorUnit val="1"/>
        <c:minorUnit val="1"/>
      </c:valAx>
      <c:valAx>
        <c:axId val="204675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18724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12</xdr:row>
      <xdr:rowOff>142875</xdr:rowOff>
    </xdr:from>
    <xdr:to>
      <xdr:col>7</xdr:col>
      <xdr:colOff>400050</xdr:colOff>
      <xdr:row>26</xdr:row>
      <xdr:rowOff>9525</xdr:rowOff>
    </xdr:to>
    <xdr:graphicFrame>
      <xdr:nvGraphicFramePr>
        <xdr:cNvPr id="1" name="Chart 2"/>
        <xdr:cNvGraphicFramePr/>
      </xdr:nvGraphicFramePr>
      <xdr:xfrm>
        <a:off x="2419350" y="2171700"/>
        <a:ext cx="3943350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28575</xdr:colOff>
      <xdr:row>0</xdr:row>
      <xdr:rowOff>190500</xdr:rowOff>
    </xdr:from>
    <xdr:ext cx="5324475" cy="828675"/>
    <xdr:sp>
      <xdr:nvSpPr>
        <xdr:cNvPr id="2" name="Text Box 3"/>
        <xdr:cNvSpPr txBox="1">
          <a:spLocks noChangeArrowheads="1"/>
        </xdr:cNvSpPr>
      </xdr:nvSpPr>
      <xdr:spPr>
        <a:xfrm>
          <a:off x="28575" y="190500"/>
          <a:ext cx="5324475" cy="8286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On fait pendant 15 jours consécutifs le relevé d'un analyseur.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Déterminer, à l'aide de la droite de régression, si l'analyseur dérive "significativement"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*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(ou encore si la pente de la courbe mesure=f(t) a une pente significativement non nulle)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*: avec une probabilité supérieure à 95%</a:t>
          </a:r>
        </a:p>
      </xdr:txBody>
    </xdr:sp>
    <xdr:clientData/>
  </xdr:oneCellAnchor>
  <xdr:twoCellAnchor>
    <xdr:from>
      <xdr:col>5</xdr:col>
      <xdr:colOff>447675</xdr:colOff>
      <xdr:row>4</xdr:row>
      <xdr:rowOff>104775</xdr:rowOff>
    </xdr:from>
    <xdr:to>
      <xdr:col>12</xdr:col>
      <xdr:colOff>381000</xdr:colOff>
      <xdr:row>10</xdr:row>
      <xdr:rowOff>123825</xdr:rowOff>
    </xdr:to>
    <xdr:sp>
      <xdr:nvSpPr>
        <xdr:cNvPr id="3" name="Freeform 5"/>
        <xdr:cNvSpPr>
          <a:spLocks/>
        </xdr:cNvSpPr>
      </xdr:nvSpPr>
      <xdr:spPr>
        <a:xfrm>
          <a:off x="4886325" y="819150"/>
          <a:ext cx="4572000" cy="1009650"/>
        </a:xfrm>
        <a:custGeom>
          <a:pathLst>
            <a:path h="113" w="480">
              <a:moveTo>
                <a:pt x="480" y="113"/>
              </a:moveTo>
              <a:cubicBezTo>
                <a:pt x="453" y="79"/>
                <a:pt x="427" y="45"/>
                <a:pt x="367" y="26"/>
              </a:cubicBezTo>
              <a:cubicBezTo>
                <a:pt x="307" y="7"/>
                <a:pt x="180" y="0"/>
                <a:pt x="119" y="0"/>
              </a:cubicBezTo>
              <a:cubicBezTo>
                <a:pt x="58" y="0"/>
                <a:pt x="29" y="14"/>
                <a:pt x="0" y="28"/>
              </a:cubicBezTo>
            </a:path>
          </a:pathLst>
        </a:cu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104775</xdr:colOff>
      <xdr:row>10</xdr:row>
      <xdr:rowOff>114300</xdr:rowOff>
    </xdr:from>
    <xdr:to>
      <xdr:col>13</xdr:col>
      <xdr:colOff>666750</xdr:colOff>
      <xdr:row>12</xdr:row>
      <xdr:rowOff>28575</xdr:rowOff>
    </xdr:to>
    <xdr:sp>
      <xdr:nvSpPr>
        <xdr:cNvPr id="4" name="Oval 6"/>
        <xdr:cNvSpPr>
          <a:spLocks/>
        </xdr:cNvSpPr>
      </xdr:nvSpPr>
      <xdr:spPr>
        <a:xfrm>
          <a:off x="8763000" y="1819275"/>
          <a:ext cx="1390650" cy="2381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PageLayoutView="0" workbookViewId="0" topLeftCell="A1">
      <selection activeCell="Q31" sqref="Q31"/>
    </sheetView>
  </sheetViews>
  <sheetFormatPr defaultColWidth="11.421875" defaultRowHeight="12.75"/>
  <cols>
    <col min="1" max="1" width="12.7109375" style="0" customWidth="1"/>
    <col min="2" max="2" width="19.57421875" style="0" customWidth="1"/>
    <col min="9" max="9" width="14.8515625" style="0" customWidth="1"/>
    <col min="10" max="10" width="7.140625" style="0" customWidth="1"/>
    <col min="11" max="11" width="7.00390625" style="0" customWidth="1"/>
    <col min="12" max="12" width="6.28125" style="0" customWidth="1"/>
    <col min="13" max="13" width="6.140625" style="0" customWidth="1"/>
  </cols>
  <sheetData>
    <row r="1" ht="18">
      <c r="C1" s="27" t="s">
        <v>16</v>
      </c>
    </row>
    <row r="6" ht="13.5" thickBot="1"/>
    <row r="7" spans="3:9" ht="12.75">
      <c r="C7" s="2"/>
      <c r="D7" s="1" t="s">
        <v>2</v>
      </c>
      <c r="E7" s="43"/>
      <c r="F7" s="5"/>
      <c r="G7" s="3" t="s">
        <v>5</v>
      </c>
      <c r="H7" s="2"/>
      <c r="I7" s="2"/>
    </row>
    <row r="8" spans="3:9" ht="13.5" thickBot="1">
      <c r="C8" s="2"/>
      <c r="D8" s="1" t="s">
        <v>20</v>
      </c>
      <c r="E8" s="44"/>
      <c r="F8" s="5"/>
      <c r="G8" s="4" t="s">
        <v>6</v>
      </c>
      <c r="H8" s="2"/>
      <c r="I8" s="2"/>
    </row>
    <row r="9" spans="3:9" ht="12.75">
      <c r="C9" s="2"/>
      <c r="D9" s="1" t="s">
        <v>3</v>
      </c>
      <c r="E9" s="5"/>
      <c r="F9" s="5"/>
      <c r="G9" s="4" t="s">
        <v>7</v>
      </c>
      <c r="H9" s="2"/>
      <c r="I9" s="2"/>
    </row>
    <row r="10" spans="1:9" ht="12.75">
      <c r="A10" t="s">
        <v>0</v>
      </c>
      <c r="B10" s="29" t="s">
        <v>1</v>
      </c>
      <c r="C10" s="2"/>
      <c r="D10" s="1" t="s">
        <v>4</v>
      </c>
      <c r="E10" s="5"/>
      <c r="F10" s="5"/>
      <c r="G10" s="4" t="s">
        <v>8</v>
      </c>
      <c r="H10" s="2"/>
      <c r="I10" s="2"/>
    </row>
    <row r="11" spans="1:9" ht="12.75">
      <c r="A11">
        <v>1</v>
      </c>
      <c r="B11" s="29">
        <v>31.65726641961122</v>
      </c>
      <c r="C11" s="2"/>
      <c r="D11" s="2"/>
      <c r="E11" s="5"/>
      <c r="F11" s="5"/>
      <c r="G11" s="4" t="s">
        <v>9</v>
      </c>
      <c r="H11" s="2"/>
      <c r="I11" s="2"/>
    </row>
    <row r="12" spans="1:15" ht="12.75">
      <c r="A12">
        <v>2</v>
      </c>
      <c r="B12" s="29">
        <v>26.704288738772515</v>
      </c>
      <c r="I12" s="36" t="s">
        <v>11</v>
      </c>
      <c r="J12" s="36"/>
      <c r="K12" s="36"/>
      <c r="L12" s="36"/>
      <c r="M12" s="36"/>
      <c r="N12" s="36"/>
      <c r="O12" s="36"/>
    </row>
    <row r="13" spans="1:15" ht="12.75">
      <c r="A13">
        <v>3</v>
      </c>
      <c r="B13" s="29">
        <v>28.985757832619154</v>
      </c>
      <c r="I13" s="37" t="s">
        <v>17</v>
      </c>
      <c r="J13" s="36"/>
      <c r="K13" s="36"/>
      <c r="L13" s="36"/>
      <c r="M13" s="36"/>
      <c r="N13" s="36"/>
      <c r="O13" s="36"/>
    </row>
    <row r="14" spans="1:12" ht="16.5" thickBot="1">
      <c r="A14">
        <v>4</v>
      </c>
      <c r="B14" s="29">
        <v>26.239088994041065</v>
      </c>
      <c r="J14" s="6" t="s">
        <v>12</v>
      </c>
      <c r="K14" s="6"/>
      <c r="L14" s="6"/>
    </row>
    <row r="15" spans="1:13" ht="12.75">
      <c r="A15">
        <v>5</v>
      </c>
      <c r="B15" s="29">
        <v>31.171680485671725</v>
      </c>
      <c r="I15" s="7" t="s">
        <v>13</v>
      </c>
      <c r="J15" s="8">
        <f>(1-J16)</f>
        <v>0.9</v>
      </c>
      <c r="K15" s="31">
        <f>(1-K16)</f>
        <v>0.95</v>
      </c>
      <c r="L15" s="9">
        <f>(1-L16)</f>
        <v>0.98</v>
      </c>
      <c r="M15" s="10">
        <f>(1-M16)</f>
        <v>0.99</v>
      </c>
    </row>
    <row r="16" spans="1:13" ht="12.75">
      <c r="A16">
        <v>6</v>
      </c>
      <c r="B16" s="29">
        <v>28.34995955051152</v>
      </c>
      <c r="I16" s="11" t="s">
        <v>14</v>
      </c>
      <c r="J16" s="12">
        <v>0.1</v>
      </c>
      <c r="K16" s="32">
        <v>0.05</v>
      </c>
      <c r="L16" s="13">
        <v>0.02</v>
      </c>
      <c r="M16" s="14">
        <v>0.01</v>
      </c>
    </row>
    <row r="17" spans="1:13" ht="13.5" thickBot="1">
      <c r="A17">
        <v>7</v>
      </c>
      <c r="B17" s="29">
        <v>30.205483352737648</v>
      </c>
      <c r="I17" s="15" t="s">
        <v>15</v>
      </c>
      <c r="J17" s="16"/>
      <c r="K17" s="33"/>
      <c r="L17" s="17"/>
      <c r="M17" s="18"/>
    </row>
    <row r="18" spans="1:13" ht="13.5" thickBot="1">
      <c r="A18">
        <v>8</v>
      </c>
      <c r="B18" s="29">
        <v>34.31734206307359</v>
      </c>
      <c r="I18" s="19">
        <v>1</v>
      </c>
      <c r="J18" s="20">
        <f aca="true" t="shared" si="0" ref="J18:M36">TINV(J$16,$I18)</f>
        <v>6.313751514675044</v>
      </c>
      <c r="K18" s="34">
        <f t="shared" si="0"/>
        <v>12.706204736174707</v>
      </c>
      <c r="L18" s="20">
        <f t="shared" si="0"/>
        <v>31.820515953773956</v>
      </c>
      <c r="M18" s="21">
        <f t="shared" si="0"/>
        <v>63.65674116287158</v>
      </c>
    </row>
    <row r="19" spans="1:13" ht="13.5" thickBot="1">
      <c r="A19">
        <v>9</v>
      </c>
      <c r="B19" s="29">
        <v>32.85511765249339</v>
      </c>
      <c r="I19" s="19">
        <v>2</v>
      </c>
      <c r="J19" s="20">
        <f t="shared" si="0"/>
        <v>2.919985580353727</v>
      </c>
      <c r="K19" s="34">
        <f t="shared" si="0"/>
        <v>4.302652729749464</v>
      </c>
      <c r="L19" s="20">
        <f t="shared" si="0"/>
        <v>6.964556734283273</v>
      </c>
      <c r="M19" s="21">
        <f t="shared" si="0"/>
        <v>9.924843200918293</v>
      </c>
    </row>
    <row r="20" spans="1:13" ht="13.5" thickBot="1">
      <c r="A20">
        <v>10</v>
      </c>
      <c r="B20" s="29">
        <v>29.701478214705485</v>
      </c>
      <c r="I20" s="19">
        <v>3</v>
      </c>
      <c r="J20" s="20">
        <f t="shared" si="0"/>
        <v>2.3533634348018233</v>
      </c>
      <c r="K20" s="34">
        <f t="shared" si="0"/>
        <v>3.182446305283709</v>
      </c>
      <c r="L20" s="20">
        <f t="shared" si="0"/>
        <v>4.5407028585681335</v>
      </c>
      <c r="M20" s="21">
        <f t="shared" si="0"/>
        <v>5.840909309733357</v>
      </c>
    </row>
    <row r="21" spans="1:13" ht="13.5" thickBot="1">
      <c r="A21">
        <v>11</v>
      </c>
      <c r="B21" s="29">
        <v>34.000342259090694</v>
      </c>
      <c r="I21" s="19">
        <v>4</v>
      </c>
      <c r="J21" s="20">
        <f t="shared" si="0"/>
        <v>2.13184678632665</v>
      </c>
      <c r="K21" s="34">
        <f t="shared" si="0"/>
        <v>2.7764451051977934</v>
      </c>
      <c r="L21" s="20">
        <f t="shared" si="0"/>
        <v>3.746947387979197</v>
      </c>
      <c r="M21" s="21">
        <f t="shared" si="0"/>
        <v>4.604094871349993</v>
      </c>
    </row>
    <row r="22" spans="1:13" ht="13.5" thickBot="1">
      <c r="A22">
        <v>12</v>
      </c>
      <c r="B22" s="29">
        <v>30.439214307049234</v>
      </c>
      <c r="I22" s="19">
        <v>5</v>
      </c>
      <c r="J22" s="20">
        <f t="shared" si="0"/>
        <v>2.0150483733330233</v>
      </c>
      <c r="K22" s="34">
        <f t="shared" si="0"/>
        <v>2.570581835636315</v>
      </c>
      <c r="L22" s="20">
        <f t="shared" si="0"/>
        <v>3.3649299989072183</v>
      </c>
      <c r="M22" s="21">
        <f t="shared" si="0"/>
        <v>4.032142983555228</v>
      </c>
    </row>
    <row r="23" spans="1:13" ht="13.5" thickBot="1">
      <c r="A23">
        <v>13</v>
      </c>
      <c r="B23" s="29">
        <v>34.542454486861324</v>
      </c>
      <c r="I23" s="19">
        <v>6</v>
      </c>
      <c r="J23" s="20">
        <f t="shared" si="0"/>
        <v>1.9431802805153031</v>
      </c>
      <c r="K23" s="34">
        <f t="shared" si="0"/>
        <v>2.4469118511449697</v>
      </c>
      <c r="L23" s="20">
        <f t="shared" si="0"/>
        <v>3.142668403290983</v>
      </c>
      <c r="M23" s="21">
        <f t="shared" si="0"/>
        <v>3.7074280213247794</v>
      </c>
    </row>
    <row r="24" spans="1:13" ht="13.5" thickBot="1">
      <c r="A24">
        <v>14</v>
      </c>
      <c r="B24" s="29">
        <v>29.969155396517067</v>
      </c>
      <c r="I24" s="19">
        <v>7</v>
      </c>
      <c r="J24" s="20">
        <f t="shared" si="0"/>
        <v>1.8945786050900073</v>
      </c>
      <c r="K24" s="34">
        <f t="shared" si="0"/>
        <v>2.364624251592785</v>
      </c>
      <c r="L24" s="20">
        <f t="shared" si="0"/>
        <v>2.997951566868529</v>
      </c>
      <c r="M24" s="21">
        <f t="shared" si="0"/>
        <v>3.4994832973504946</v>
      </c>
    </row>
    <row r="25" spans="1:13" ht="13.5" thickBot="1">
      <c r="A25">
        <v>15</v>
      </c>
      <c r="B25" s="29">
        <v>35.15204361281243</v>
      </c>
      <c r="I25" s="19">
        <v>8</v>
      </c>
      <c r="J25" s="20">
        <f t="shared" si="0"/>
        <v>1.8595480375308981</v>
      </c>
      <c r="K25" s="34">
        <f t="shared" si="0"/>
        <v>2.306004135204167</v>
      </c>
      <c r="L25" s="20">
        <f t="shared" si="0"/>
        <v>2.8964594477096224</v>
      </c>
      <c r="M25" s="21">
        <f t="shared" si="0"/>
        <v>3.3553873313333953</v>
      </c>
    </row>
    <row r="26" spans="9:13" ht="13.5" thickBot="1">
      <c r="I26" s="19">
        <v>9</v>
      </c>
      <c r="J26" s="20">
        <f t="shared" si="0"/>
        <v>1.8331129326562374</v>
      </c>
      <c r="K26" s="34">
        <f t="shared" si="0"/>
        <v>2.2621571627982053</v>
      </c>
      <c r="L26" s="20">
        <f t="shared" si="0"/>
        <v>2.8214379250258084</v>
      </c>
      <c r="M26" s="21">
        <f t="shared" si="0"/>
        <v>3.2498355415921263</v>
      </c>
    </row>
    <row r="27" spans="9:13" ht="13.5" thickBot="1">
      <c r="I27" s="19">
        <v>10</v>
      </c>
      <c r="J27" s="20">
        <f t="shared" si="0"/>
        <v>1.812461122811676</v>
      </c>
      <c r="K27" s="34">
        <f t="shared" si="0"/>
        <v>2.2281388519862744</v>
      </c>
      <c r="L27" s="20">
        <f t="shared" si="0"/>
        <v>2.7637694581126966</v>
      </c>
      <c r="M27" s="21">
        <f t="shared" si="0"/>
        <v>3.169272672616952</v>
      </c>
    </row>
    <row r="28" spans="2:13" ht="13.5" thickBot="1">
      <c r="B28" t="s">
        <v>10</v>
      </c>
      <c r="C28" s="5"/>
      <c r="F28" s="39"/>
      <c r="I28" s="19">
        <v>12</v>
      </c>
      <c r="J28" s="20">
        <f t="shared" si="0"/>
        <v>1.7822875556493194</v>
      </c>
      <c r="K28" s="28">
        <f t="shared" si="0"/>
        <v>2.1788128296672284</v>
      </c>
      <c r="L28" s="20">
        <f t="shared" si="0"/>
        <v>2.680997993120915</v>
      </c>
      <c r="M28" s="21">
        <f t="shared" si="0"/>
        <v>3.0545395893929017</v>
      </c>
    </row>
    <row r="29" spans="2:13" ht="13.5" thickBot="1">
      <c r="B29" s="39" t="s">
        <v>18</v>
      </c>
      <c r="C29" s="25"/>
      <c r="I29" s="19">
        <v>14</v>
      </c>
      <c r="J29" s="20">
        <f t="shared" si="0"/>
        <v>1.7613101357748921</v>
      </c>
      <c r="K29" s="28">
        <f t="shared" si="0"/>
        <v>2.1447866879178044</v>
      </c>
      <c r="L29" s="20">
        <f t="shared" si="0"/>
        <v>2.6244940675900517</v>
      </c>
      <c r="M29" s="21">
        <f t="shared" si="0"/>
        <v>2.976842734370835</v>
      </c>
    </row>
    <row r="30" spans="9:13" ht="13.5" thickBot="1">
      <c r="I30" s="19">
        <v>17</v>
      </c>
      <c r="J30" s="20">
        <f t="shared" si="0"/>
        <v>1.7396067260750732</v>
      </c>
      <c r="K30" s="34">
        <f t="shared" si="0"/>
        <v>2.109815577833317</v>
      </c>
      <c r="L30" s="20">
        <f t="shared" si="0"/>
        <v>2.566933983724718</v>
      </c>
      <c r="M30" s="21">
        <f t="shared" si="0"/>
        <v>2.898230519677418</v>
      </c>
    </row>
    <row r="31" spans="2:13" ht="13.5" thickBot="1">
      <c r="B31" s="39" t="s">
        <v>19</v>
      </c>
      <c r="C31" s="5"/>
      <c r="D31" s="42" t="s">
        <v>22</v>
      </c>
      <c r="E31" s="39" t="s">
        <v>21</v>
      </c>
      <c r="I31" s="19">
        <v>20</v>
      </c>
      <c r="J31" s="20">
        <f t="shared" si="0"/>
        <v>1.7247182429207868</v>
      </c>
      <c r="K31" s="34">
        <f t="shared" si="0"/>
        <v>2.085963447265865</v>
      </c>
      <c r="L31" s="20">
        <f t="shared" si="0"/>
        <v>2.527977002741573</v>
      </c>
      <c r="M31" s="21">
        <f t="shared" si="0"/>
        <v>2.845339709786109</v>
      </c>
    </row>
    <row r="32" spans="4:13" ht="13.5" thickBot="1">
      <c r="D32" s="26"/>
      <c r="I32" s="19">
        <v>30</v>
      </c>
      <c r="J32" s="20">
        <f t="shared" si="0"/>
        <v>1.6972608865939587</v>
      </c>
      <c r="K32" s="34">
        <f t="shared" si="0"/>
        <v>2.0422724563012378</v>
      </c>
      <c r="L32" s="20">
        <f t="shared" si="0"/>
        <v>2.4572615424005915</v>
      </c>
      <c r="M32" s="21">
        <f t="shared" si="0"/>
        <v>2.749995653567226</v>
      </c>
    </row>
    <row r="33" spans="1:13" ht="15.75" thickBot="1">
      <c r="A33" s="39"/>
      <c r="B33" s="38"/>
      <c r="I33" s="19">
        <v>40</v>
      </c>
      <c r="J33" s="20">
        <f t="shared" si="0"/>
        <v>1.6838510133356521</v>
      </c>
      <c r="K33" s="34">
        <f t="shared" si="0"/>
        <v>2.0210753903062737</v>
      </c>
      <c r="L33" s="20">
        <f t="shared" si="0"/>
        <v>2.4232567793348583</v>
      </c>
      <c r="M33" s="21">
        <f t="shared" si="0"/>
        <v>2.704459267433163</v>
      </c>
    </row>
    <row r="34" spans="1:13" ht="13.5" thickBot="1">
      <c r="A34" s="30"/>
      <c r="I34" s="19">
        <v>50</v>
      </c>
      <c r="J34" s="20">
        <f t="shared" si="0"/>
        <v>1.6759050251630967</v>
      </c>
      <c r="K34" s="34">
        <f t="shared" si="0"/>
        <v>2.008559112100761</v>
      </c>
      <c r="L34" s="20">
        <f t="shared" si="0"/>
        <v>2.403271916674171</v>
      </c>
      <c r="M34" s="21">
        <f t="shared" si="0"/>
        <v>2.6777932709408443</v>
      </c>
    </row>
    <row r="35" spans="1:13" ht="13.5" thickBot="1">
      <c r="A35" s="39"/>
      <c r="D35" s="40"/>
      <c r="E35" s="41"/>
      <c r="I35" s="19">
        <v>100</v>
      </c>
      <c r="J35" s="20">
        <f t="shared" si="0"/>
        <v>1.6602343260853425</v>
      </c>
      <c r="K35" s="34">
        <f t="shared" si="0"/>
        <v>1.9839715185235556</v>
      </c>
      <c r="L35" s="20">
        <f t="shared" si="0"/>
        <v>2.3642173662384813</v>
      </c>
      <c r="M35" s="21">
        <f t="shared" si="0"/>
        <v>2.625890521438018</v>
      </c>
    </row>
    <row r="36" spans="3:13" ht="13.5" thickBot="1">
      <c r="C36" s="39"/>
      <c r="I36" s="22">
        <v>100000</v>
      </c>
      <c r="J36" s="23">
        <f t="shared" si="0"/>
        <v>1.6448688647824115</v>
      </c>
      <c r="K36" s="35">
        <f t="shared" si="0"/>
        <v>1.9599877075377699</v>
      </c>
      <c r="L36" s="23">
        <f t="shared" si="0"/>
        <v>2.326385165354701</v>
      </c>
      <c r="M36" s="24">
        <f t="shared" si="0"/>
        <v>2.5758784699093904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ensmse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Breuil Philippe</dc:creator>
  <cp:keywords/>
  <dc:description/>
  <cp:lastModifiedBy>Philippe</cp:lastModifiedBy>
  <dcterms:created xsi:type="dcterms:W3CDTF">2001-05-14T08:47:49Z</dcterms:created>
  <dcterms:modified xsi:type="dcterms:W3CDTF">2019-04-26T20:04:29Z</dcterms:modified>
  <cp:category/>
  <cp:version/>
  <cp:contentType/>
  <cp:contentStatus/>
</cp:coreProperties>
</file>